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23"/>
  </bookViews>
  <sheets>
    <sheet name="Тариф" sheetId="1" r:id="rId1"/>
  </sheets>
  <calcPr calcId="152511"/>
</workbook>
</file>

<file path=xl/calcChain.xml><?xml version="1.0" encoding="utf-8"?>
<calcChain xmlns="http://schemas.openxmlformats.org/spreadsheetml/2006/main">
  <c r="M30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8" i="1"/>
  <c r="G7" i="1"/>
</calcChain>
</file>

<file path=xl/sharedStrings.xml><?xml version="1.0" encoding="utf-8"?>
<sst xmlns="http://schemas.openxmlformats.org/spreadsheetml/2006/main" count="136" uniqueCount="64">
  <si>
    <t>Техническое обслуживание индивидуальной газобаллонной установки (без газовой плиты)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</si>
  <si>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</si>
  <si>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шкафу, с плитой</t>
  </si>
  <si>
    <t>Техническое обслуживание сигнализатора загазованности (кроме проверки контрольными смесями)</t>
  </si>
  <si>
    <t>Техническое обслуживание отопительного газового котла (энергонезависимый)</t>
  </si>
  <si>
    <t xml:space="preserve">Техническое обслуживание настенного отопительного газового котла </t>
  </si>
  <si>
    <t>Техническое обслуживание напольного отопительного газового котла мощностью до 60 кВт (энергозависимые)</t>
  </si>
  <si>
    <t>Техническое обслуживание напольного отопительного газового котла мощностью от 61 кВт и выше (энергозависимые)</t>
  </si>
  <si>
    <t xml:space="preserve">Техническое обслуживание конденсационного газового котла </t>
  </si>
  <si>
    <t>Промывка теплообменника настенного двухконтурного газового котла</t>
  </si>
  <si>
    <t>Техническое обслуживание проточного водонагревателя</t>
  </si>
  <si>
    <t>Техническое обслуживание плиты газовой двухгорелочной</t>
  </si>
  <si>
    <t>То же, трехгорелочной</t>
  </si>
  <si>
    <t>То же, четырехгорелочной</t>
  </si>
  <si>
    <t xml:space="preserve">Техническое обслуживание встраиваемой  варочной панели,  газовой плиты без духового шкафа/с электрическим духовым шкафом 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</si>
  <si>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</si>
  <si>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</si>
  <si>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конвектора</t>
  </si>
  <si>
    <t>Техническое обслуживание газового оборудования индивидуальной бани (теплицы, гаража, печи)</t>
  </si>
  <si>
    <t>Техническое обслуживание калорифера газового</t>
  </si>
  <si>
    <t>Установка приборов учета газа (со сварочными работами)</t>
  </si>
  <si>
    <t>Установка приборов учета газа (без сварочных работ)</t>
  </si>
  <si>
    <t>Наименование работ и газового оборудования</t>
  </si>
  <si>
    <t>Трудозатраты на ед.изм., чел.ч.</t>
  </si>
  <si>
    <t>слесарь 5 р.</t>
  </si>
  <si>
    <t>слесарь 4 р.</t>
  </si>
  <si>
    <t>сварщик 5 р.</t>
  </si>
  <si>
    <t>Состав исполнителей</t>
  </si>
  <si>
    <t xml:space="preserve">Единица измерения  по ОКЕИ                                </t>
  </si>
  <si>
    <t>шт.</t>
  </si>
  <si>
    <t>№ п/п</t>
  </si>
  <si>
    <t>Тариф на 2023 год</t>
  </si>
  <si>
    <t>Тариф на 2024 год</t>
  </si>
  <si>
    <t>Тариф на 2025 год</t>
  </si>
  <si>
    <t>Тариф на 2026 год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</si>
  <si>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</si>
  <si>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</si>
  <si>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</si>
  <si>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</si>
  <si>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</si>
  <si>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</si>
  <si>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</si>
  <si>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</si>
  <si>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</si>
  <si>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</si>
  <si>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</si>
  <si>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</si>
  <si>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</si>
  <si>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</si>
  <si>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</si>
  <si>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</si>
  <si>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</si>
  <si>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</si>
  <si>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</si>
  <si>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</si>
  <si>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</si>
  <si>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</si>
  <si>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</si>
  <si>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Производстве-нный показатель</t>
  </si>
  <si>
    <t xml:space="preserve">Сезонное отключение отопительного аппарата </t>
  </si>
  <si>
    <t xml:space="preserve">Тарифы на работы (услуги) по техническому обслуживанию ВКГО в многоквартирном доме, руб. </t>
  </si>
  <si>
    <t>без НДС</t>
  </si>
  <si>
    <t>с НДС</t>
  </si>
  <si>
    <t>Приложение № 2 к приказу АО "Газпром газораспределение Киров" №286 от "22"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</si>
</sst>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3" fontId="3" fillId="0" borderId="0" xfId="0" applyNumberFormat="1" applyFont="1"/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AG30"/>
  <sheetViews>
    <sheetView tabSelected="1" view="pageBreakPreview" zoomScale="60" zoomScaleNormal="50" workbookViewId="0">
      <selection activeCell="H1" sqref="H1"/>
    </sheetView>
  </sheetViews>
  <sheetFormatPr defaultRowHeight="18.75" x14ac:dyDescent="0.3"/>
  <cols>
    <col min="1" max="1" width="6.7109375" style="3" customWidth="1"/>
    <col min="2" max="2" width="64.42578125" style="3" customWidth="1"/>
    <col min="3" max="3" width="13.42578125" style="3" customWidth="1"/>
    <col min="4" max="4" width="14.42578125" style="3" customWidth="1"/>
    <col min="5" max="5" width="15.5703125" style="3" customWidth="1"/>
    <col min="6" max="6" width="15.28515625" style="3" customWidth="1"/>
    <col min="7" max="7" width="16.85546875" style="3" customWidth="1"/>
    <col min="8" max="8" width="17.42578125" style="3" customWidth="1"/>
    <col min="9" max="9" width="16.42578125" style="3" customWidth="1"/>
    <col min="10" max="10" width="19.28515625" style="3" customWidth="1"/>
    <col min="11" max="11" width="17.7109375" style="3" customWidth="1"/>
    <col min="12" max="12" width="18.5703125" style="3" customWidth="1"/>
    <col min="13" max="13" width="18.85546875" style="3" customWidth="1"/>
    <col min="14" max="14" width="20.7109375" style="3" customWidth="1"/>
    <col min="15" max="16384" width="9.140625" style="3"/>
  </cols>
  <sheetData>
    <row r="1" spans="1:33" x14ac:dyDescent="0.3">
      <c r="H1" s="3" t="s">
        <v>63</v>
      </c>
    </row>
    <row r="3" spans="1:33" ht="27" customHeight="1" x14ac:dyDescent="0.3">
      <c r="A3" s="2" t="s">
        <v>60</v>
      </c>
      <c r="B3" s="2"/>
      <c r="C3" s="1"/>
      <c r="D3" s="1"/>
      <c r="E3" s="1"/>
      <c r="F3" s="1"/>
      <c r="G3" s="1"/>
    </row>
    <row r="4" spans="1:33" ht="27" customHeight="1" x14ac:dyDescent="0.3">
      <c r="B4" s="2"/>
      <c r="C4" s="1"/>
      <c r="D4" s="1"/>
      <c r="E4" s="1"/>
      <c r="F4" s="1"/>
      <c r="G4" s="1"/>
      <c r="I4" s="4"/>
      <c r="J4" s="4"/>
      <c r="K4" s="4"/>
      <c r="L4" s="4"/>
      <c r="M4" s="4"/>
    </row>
    <row r="5" spans="1:33" ht="28.5" customHeight="1" x14ac:dyDescent="0.3">
      <c r="A5" s="20" t="s">
        <v>30</v>
      </c>
      <c r="B5" s="22" t="s">
        <v>22</v>
      </c>
      <c r="C5" s="24" t="s">
        <v>28</v>
      </c>
      <c r="D5" s="24" t="s">
        <v>58</v>
      </c>
      <c r="E5" s="24" t="s">
        <v>27</v>
      </c>
      <c r="F5" s="24" t="s">
        <v>23</v>
      </c>
      <c r="G5" s="19" t="s">
        <v>31</v>
      </c>
      <c r="H5" s="19"/>
      <c r="I5" s="19" t="s">
        <v>32</v>
      </c>
      <c r="J5" s="19"/>
      <c r="K5" s="19" t="s">
        <v>33</v>
      </c>
      <c r="L5" s="19"/>
      <c r="M5" s="19" t="s">
        <v>34</v>
      </c>
      <c r="N5" s="19"/>
    </row>
    <row r="6" spans="1:33" ht="26.25" customHeight="1" x14ac:dyDescent="0.3">
      <c r="A6" s="21"/>
      <c r="B6" s="23"/>
      <c r="C6" s="25"/>
      <c r="D6" s="25"/>
      <c r="E6" s="25"/>
      <c r="F6" s="25"/>
      <c r="G6" s="5" t="s">
        <v>61</v>
      </c>
      <c r="H6" s="5" t="s">
        <v>62</v>
      </c>
      <c r="I6" s="5" t="s">
        <v>61</v>
      </c>
      <c r="J6" s="5" t="s">
        <v>62</v>
      </c>
      <c r="K6" s="5" t="s">
        <v>61</v>
      </c>
      <c r="L6" s="5" t="s">
        <v>62</v>
      </c>
      <c r="M6" s="5" t="s">
        <v>61</v>
      </c>
      <c r="N6" s="5" t="s">
        <v>62</v>
      </c>
    </row>
    <row r="7" spans="1:33" ht="58.5" customHeight="1" x14ac:dyDescent="0.3">
      <c r="A7" s="6" t="s">
        <v>35</v>
      </c>
      <c r="B7" s="7" t="s">
        <v>0</v>
      </c>
      <c r="C7" s="11" t="s">
        <v>29</v>
      </c>
      <c r="D7" s="11" t="s">
        <v>29</v>
      </c>
      <c r="E7" s="11" t="s">
        <v>24</v>
      </c>
      <c r="F7" s="11">
        <v>0.32</v>
      </c>
      <c r="G7" s="16">
        <f>H7/1.2</f>
        <v>200.83333333333334</v>
      </c>
      <c r="H7" s="17">
        <v>241</v>
      </c>
      <c r="I7" s="17">
        <f>J7/1.2</f>
        <v>210.83333333333334</v>
      </c>
      <c r="J7" s="17">
        <v>253</v>
      </c>
      <c r="K7" s="17">
        <f>L7/1.2</f>
        <v>220</v>
      </c>
      <c r="L7" s="17">
        <v>264</v>
      </c>
      <c r="M7" s="17">
        <f>N7/1.2</f>
        <v>230</v>
      </c>
      <c r="N7" s="17">
        <v>276</v>
      </c>
      <c r="O7" s="8"/>
      <c r="P7" s="8"/>
      <c r="Q7" s="8"/>
      <c r="S7" s="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64.5" customHeight="1" x14ac:dyDescent="0.3">
      <c r="A8" s="6" t="s">
        <v>36</v>
      </c>
      <c r="B8" s="7" t="s">
        <v>1</v>
      </c>
      <c r="C8" s="11" t="s">
        <v>29</v>
      </c>
      <c r="D8" s="11" t="s">
        <v>29</v>
      </c>
      <c r="E8" s="11" t="s">
        <v>24</v>
      </c>
      <c r="F8" s="11">
        <v>0.96</v>
      </c>
      <c r="G8" s="16">
        <f>H8/1.2</f>
        <v>604.16666666666674</v>
      </c>
      <c r="H8" s="17">
        <v>725</v>
      </c>
      <c r="I8" s="17">
        <f>J8/1.2</f>
        <v>633.33333333333337</v>
      </c>
      <c r="J8" s="17">
        <v>760</v>
      </c>
      <c r="K8" s="17">
        <f>L8/1.2</f>
        <v>660.83333333333337</v>
      </c>
      <c r="L8" s="17">
        <v>793</v>
      </c>
      <c r="M8" s="17">
        <f>N8/1.2</f>
        <v>690</v>
      </c>
      <c r="N8" s="17">
        <v>828</v>
      </c>
      <c r="S8" s="8"/>
      <c r="Y8" s="18"/>
      <c r="Z8" s="18"/>
      <c r="AA8" s="18"/>
      <c r="AB8" s="18"/>
      <c r="AC8" s="18"/>
      <c r="AD8" s="18"/>
      <c r="AE8" s="18"/>
      <c r="AF8" s="18"/>
    </row>
    <row r="9" spans="1:33" ht="48.75" customHeight="1" x14ac:dyDescent="0.3">
      <c r="A9" s="6" t="s">
        <v>37</v>
      </c>
      <c r="B9" s="9" t="s">
        <v>2</v>
      </c>
      <c r="C9" s="12" t="s">
        <v>29</v>
      </c>
      <c r="D9" s="12" t="s">
        <v>29</v>
      </c>
      <c r="E9" s="12" t="s">
        <v>24</v>
      </c>
      <c r="F9" s="12">
        <v>1.18</v>
      </c>
      <c r="G9" s="16">
        <f t="shared" ref="G9:G30" si="0">H9/1.2</f>
        <v>743.33333333333337</v>
      </c>
      <c r="H9" s="17">
        <v>892</v>
      </c>
      <c r="I9" s="17">
        <f t="shared" ref="I9" si="1">J9/1.2</f>
        <v>779.16666666666674</v>
      </c>
      <c r="J9" s="17">
        <v>935</v>
      </c>
      <c r="K9" s="17">
        <f t="shared" ref="K9" si="2">L9/1.2</f>
        <v>813.33333333333337</v>
      </c>
      <c r="L9" s="17">
        <v>976</v>
      </c>
      <c r="M9" s="17">
        <f t="shared" ref="M9" si="3">N9/1.2</f>
        <v>849.16666666666674</v>
      </c>
      <c r="N9" s="17">
        <v>1019</v>
      </c>
      <c r="S9" s="8"/>
      <c r="Y9" s="18"/>
      <c r="Z9" s="18"/>
      <c r="AA9" s="18"/>
      <c r="AB9" s="18"/>
      <c r="AC9" s="18"/>
      <c r="AD9" s="18"/>
      <c r="AE9" s="18"/>
      <c r="AF9" s="18"/>
    </row>
    <row r="10" spans="1:33" ht="58.5" customHeight="1" x14ac:dyDescent="0.3">
      <c r="A10" s="6" t="s">
        <v>38</v>
      </c>
      <c r="B10" s="7" t="s">
        <v>3</v>
      </c>
      <c r="C10" s="11" t="s">
        <v>29</v>
      </c>
      <c r="D10" s="11" t="s">
        <v>29</v>
      </c>
      <c r="E10" s="11" t="s">
        <v>24</v>
      </c>
      <c r="F10" s="11">
        <v>0.5</v>
      </c>
      <c r="G10" s="16">
        <f t="shared" si="0"/>
        <v>315</v>
      </c>
      <c r="H10" s="17">
        <v>378</v>
      </c>
      <c r="I10" s="17">
        <f t="shared" ref="I10" si="4">J10/1.2</f>
        <v>330</v>
      </c>
      <c r="J10" s="17">
        <v>396</v>
      </c>
      <c r="K10" s="17">
        <f t="shared" ref="K10" si="5">L10/1.2</f>
        <v>344.16666666666669</v>
      </c>
      <c r="L10" s="17">
        <v>413</v>
      </c>
      <c r="M10" s="17">
        <f t="shared" ref="M10" si="6">N10/1.2</f>
        <v>359.16666666666669</v>
      </c>
      <c r="N10" s="17">
        <v>431</v>
      </c>
      <c r="S10" s="8"/>
      <c r="Y10" s="18"/>
      <c r="Z10" s="18"/>
      <c r="AA10" s="18"/>
      <c r="AB10" s="18"/>
      <c r="AC10" s="18"/>
      <c r="AD10" s="18"/>
      <c r="AE10" s="18"/>
      <c r="AF10" s="18"/>
    </row>
    <row r="11" spans="1:33" ht="25.5" customHeight="1" x14ac:dyDescent="0.3">
      <c r="A11" s="6" t="s">
        <v>39</v>
      </c>
      <c r="B11" s="7" t="s">
        <v>59</v>
      </c>
      <c r="C11" s="11" t="s">
        <v>29</v>
      </c>
      <c r="D11" s="11" t="s">
        <v>29</v>
      </c>
      <c r="E11" s="11" t="s">
        <v>24</v>
      </c>
      <c r="F11" s="11">
        <v>0.25</v>
      </c>
      <c r="G11" s="16">
        <f t="shared" si="0"/>
        <v>156.66666666666669</v>
      </c>
      <c r="H11" s="17">
        <v>188</v>
      </c>
      <c r="I11" s="17">
        <f t="shared" ref="I11" si="7">J11/1.2</f>
        <v>164.16666666666669</v>
      </c>
      <c r="J11" s="17">
        <v>197</v>
      </c>
      <c r="K11" s="17">
        <f t="shared" ref="K11" si="8">L11/1.2</f>
        <v>171.66666666666669</v>
      </c>
      <c r="L11" s="17">
        <v>206</v>
      </c>
      <c r="M11" s="17">
        <f t="shared" ref="M11" si="9">N11/1.2</f>
        <v>179.16666666666669</v>
      </c>
      <c r="N11" s="17">
        <v>215</v>
      </c>
      <c r="S11" s="8"/>
      <c r="Y11" s="18"/>
      <c r="Z11" s="18"/>
      <c r="AA11" s="18"/>
      <c r="AB11" s="18"/>
      <c r="AC11" s="18"/>
      <c r="AD11" s="18"/>
      <c r="AE11" s="18"/>
      <c r="AF11" s="18"/>
    </row>
    <row r="12" spans="1:33" ht="37.5" customHeight="1" x14ac:dyDescent="0.3">
      <c r="A12" s="6" t="s">
        <v>40</v>
      </c>
      <c r="B12" s="7" t="s">
        <v>4</v>
      </c>
      <c r="C12" s="11" t="s">
        <v>29</v>
      </c>
      <c r="D12" s="11" t="s">
        <v>29</v>
      </c>
      <c r="E12" s="11" t="s">
        <v>24</v>
      </c>
      <c r="F12" s="11">
        <v>1.55</v>
      </c>
      <c r="G12" s="16">
        <f t="shared" si="0"/>
        <v>975.83333333333337</v>
      </c>
      <c r="H12" s="17">
        <v>1171</v>
      </c>
      <c r="I12" s="17">
        <f t="shared" ref="I12" si="10">J12/1.2</f>
        <v>1022.5</v>
      </c>
      <c r="J12" s="17">
        <v>1227</v>
      </c>
      <c r="K12" s="17">
        <f t="shared" ref="K12" si="11">L12/1.2</f>
        <v>1067.5</v>
      </c>
      <c r="L12" s="17">
        <v>1281</v>
      </c>
      <c r="M12" s="17">
        <f t="shared" ref="M12" si="12">N12/1.2</f>
        <v>1114.1666666666667</v>
      </c>
      <c r="N12" s="17">
        <v>1337</v>
      </c>
      <c r="S12" s="8"/>
      <c r="Y12" s="18"/>
      <c r="Z12" s="18"/>
      <c r="AA12" s="18"/>
      <c r="AB12" s="18"/>
      <c r="AC12" s="18"/>
      <c r="AD12" s="18"/>
      <c r="AE12" s="18"/>
      <c r="AF12" s="18"/>
    </row>
    <row r="13" spans="1:33" ht="37.5" x14ac:dyDescent="0.3">
      <c r="A13" s="6" t="s">
        <v>41</v>
      </c>
      <c r="B13" s="7" t="s">
        <v>5</v>
      </c>
      <c r="C13" s="11" t="s">
        <v>29</v>
      </c>
      <c r="D13" s="11" t="s">
        <v>29</v>
      </c>
      <c r="E13" s="11" t="s">
        <v>24</v>
      </c>
      <c r="F13" s="11">
        <v>1.83</v>
      </c>
      <c r="G13" s="16">
        <f t="shared" si="0"/>
        <v>1151.6666666666667</v>
      </c>
      <c r="H13" s="17">
        <v>1382</v>
      </c>
      <c r="I13" s="17">
        <f t="shared" ref="I13" si="13">J13/1.2</f>
        <v>1206.6666666666667</v>
      </c>
      <c r="J13" s="17">
        <v>1448</v>
      </c>
      <c r="K13" s="17">
        <f t="shared" ref="K13" si="14">L13/1.2</f>
        <v>1260</v>
      </c>
      <c r="L13" s="17">
        <v>1512</v>
      </c>
      <c r="M13" s="17">
        <f t="shared" ref="M13" si="15">N13/1.2</f>
        <v>1315.8333333333335</v>
      </c>
      <c r="N13" s="17">
        <v>1579</v>
      </c>
      <c r="S13" s="8"/>
      <c r="Y13" s="18"/>
      <c r="Z13" s="18"/>
      <c r="AA13" s="18"/>
      <c r="AB13" s="18"/>
      <c r="AC13" s="18"/>
      <c r="AD13" s="18"/>
      <c r="AE13" s="18"/>
      <c r="AF13" s="18"/>
    </row>
    <row r="14" spans="1:33" ht="63" customHeight="1" x14ac:dyDescent="0.3">
      <c r="A14" s="6" t="s">
        <v>42</v>
      </c>
      <c r="B14" s="7" t="s">
        <v>6</v>
      </c>
      <c r="C14" s="11" t="s">
        <v>29</v>
      </c>
      <c r="D14" s="11" t="s">
        <v>29</v>
      </c>
      <c r="E14" s="11" t="s">
        <v>24</v>
      </c>
      <c r="F14" s="11">
        <v>3.8</v>
      </c>
      <c r="G14" s="16">
        <f t="shared" si="0"/>
        <v>2390</v>
      </c>
      <c r="H14" s="17">
        <v>2868</v>
      </c>
      <c r="I14" s="17">
        <f t="shared" ref="I14" si="16">J14/1.2</f>
        <v>2505</v>
      </c>
      <c r="J14" s="17">
        <v>3006</v>
      </c>
      <c r="K14" s="17">
        <f t="shared" ref="K14" si="17">L14/1.2</f>
        <v>2615</v>
      </c>
      <c r="L14" s="17">
        <v>3138</v>
      </c>
      <c r="M14" s="17">
        <f t="shared" ref="M14" si="18">N14/1.2</f>
        <v>2730</v>
      </c>
      <c r="N14" s="17">
        <v>3276</v>
      </c>
      <c r="S14" s="8"/>
      <c r="Y14" s="18"/>
      <c r="Z14" s="18"/>
      <c r="AA14" s="18"/>
      <c r="AB14" s="18"/>
      <c r="AC14" s="18"/>
      <c r="AD14" s="18"/>
      <c r="AE14" s="18"/>
      <c r="AF14" s="18"/>
    </row>
    <row r="15" spans="1:33" ht="62.25" customHeight="1" x14ac:dyDescent="0.3">
      <c r="A15" s="6" t="s">
        <v>43</v>
      </c>
      <c r="B15" s="7" t="s">
        <v>7</v>
      </c>
      <c r="C15" s="11" t="s">
        <v>29</v>
      </c>
      <c r="D15" s="11" t="s">
        <v>29</v>
      </c>
      <c r="E15" s="11" t="s">
        <v>24</v>
      </c>
      <c r="F15" s="11">
        <v>5.71</v>
      </c>
      <c r="G15" s="16">
        <f t="shared" si="0"/>
        <v>3593.3333333333335</v>
      </c>
      <c r="H15" s="17">
        <v>4312</v>
      </c>
      <c r="I15" s="17">
        <f t="shared" ref="I15" si="19">J15/1.2</f>
        <v>3765.8333333333335</v>
      </c>
      <c r="J15" s="17">
        <v>4519</v>
      </c>
      <c r="K15" s="17">
        <f t="shared" ref="K15" si="20">L15/1.2</f>
        <v>3931.666666666667</v>
      </c>
      <c r="L15" s="17">
        <v>4718</v>
      </c>
      <c r="M15" s="17">
        <f t="shared" ref="M15" si="21">N15/1.2</f>
        <v>4105</v>
      </c>
      <c r="N15" s="17">
        <v>4926</v>
      </c>
      <c r="S15" s="8"/>
      <c r="Y15" s="18"/>
      <c r="Z15" s="18"/>
      <c r="AA15" s="18"/>
      <c r="AB15" s="18"/>
      <c r="AC15" s="18"/>
      <c r="AD15" s="18"/>
      <c r="AE15" s="18"/>
      <c r="AF15" s="18"/>
    </row>
    <row r="16" spans="1:33" ht="39" customHeight="1" x14ac:dyDescent="0.3">
      <c r="A16" s="6" t="s">
        <v>44</v>
      </c>
      <c r="B16" s="7" t="s">
        <v>8</v>
      </c>
      <c r="C16" s="11" t="s">
        <v>29</v>
      </c>
      <c r="D16" s="11" t="s">
        <v>29</v>
      </c>
      <c r="E16" s="11" t="s">
        <v>24</v>
      </c>
      <c r="F16" s="11">
        <v>4.6740000000000004</v>
      </c>
      <c r="G16" s="16">
        <f t="shared" si="0"/>
        <v>2940</v>
      </c>
      <c r="H16" s="17">
        <v>3528</v>
      </c>
      <c r="I16" s="17">
        <f t="shared" ref="I16" si="22">J16/1.2</f>
        <v>3080.8333333333335</v>
      </c>
      <c r="J16" s="17">
        <v>3697</v>
      </c>
      <c r="K16" s="17">
        <f t="shared" ref="K16" si="23">L16/1.2</f>
        <v>3216.666666666667</v>
      </c>
      <c r="L16" s="17">
        <v>3860</v>
      </c>
      <c r="M16" s="17">
        <f t="shared" ref="M16" si="24">N16/1.2</f>
        <v>3358.3333333333335</v>
      </c>
      <c r="N16" s="17">
        <v>4030</v>
      </c>
      <c r="S16" s="8"/>
      <c r="Y16" s="18"/>
      <c r="Z16" s="18"/>
      <c r="AA16" s="18"/>
      <c r="AB16" s="18"/>
      <c r="AC16" s="18"/>
      <c r="AD16" s="18"/>
      <c r="AE16" s="18"/>
      <c r="AF16" s="18"/>
    </row>
    <row r="17" spans="1:32" ht="41.25" customHeight="1" x14ac:dyDescent="0.3">
      <c r="A17" s="6" t="s">
        <v>45</v>
      </c>
      <c r="B17" s="7" t="s">
        <v>9</v>
      </c>
      <c r="C17" s="11" t="s">
        <v>29</v>
      </c>
      <c r="D17" s="11" t="s">
        <v>29</v>
      </c>
      <c r="E17" s="11" t="s">
        <v>24</v>
      </c>
      <c r="F17" s="11">
        <v>3.5</v>
      </c>
      <c r="G17" s="16">
        <f t="shared" si="0"/>
        <v>2201.666666666667</v>
      </c>
      <c r="H17" s="17">
        <v>2642</v>
      </c>
      <c r="I17" s="17">
        <f t="shared" ref="I17" si="25">J17/1.2</f>
        <v>2307.5</v>
      </c>
      <c r="J17" s="17">
        <v>2769</v>
      </c>
      <c r="K17" s="17">
        <f t="shared" ref="K17" si="26">L17/1.2</f>
        <v>2409.166666666667</v>
      </c>
      <c r="L17" s="17">
        <v>2891</v>
      </c>
      <c r="M17" s="17">
        <f t="shared" ref="M17" si="27">N17/1.2</f>
        <v>2515</v>
      </c>
      <c r="N17" s="17">
        <v>3018</v>
      </c>
      <c r="S17" s="8"/>
      <c r="Y17" s="18"/>
      <c r="Z17" s="18"/>
      <c r="AA17" s="18"/>
      <c r="AB17" s="18"/>
      <c r="AC17" s="18"/>
      <c r="AD17" s="18"/>
      <c r="AE17" s="18"/>
      <c r="AF17" s="18"/>
    </row>
    <row r="18" spans="1:32" ht="41.25" customHeight="1" x14ac:dyDescent="0.3">
      <c r="A18" s="6" t="s">
        <v>46</v>
      </c>
      <c r="B18" s="7" t="s">
        <v>10</v>
      </c>
      <c r="C18" s="13" t="s">
        <v>29</v>
      </c>
      <c r="D18" s="13" t="s">
        <v>29</v>
      </c>
      <c r="E18" s="13" t="s">
        <v>24</v>
      </c>
      <c r="F18" s="13">
        <v>1.55</v>
      </c>
      <c r="G18" s="16">
        <f t="shared" si="0"/>
        <v>975.83333333333337</v>
      </c>
      <c r="H18" s="17">
        <v>1171</v>
      </c>
      <c r="I18" s="17">
        <f t="shared" ref="I18" si="28">J18/1.2</f>
        <v>1022.5</v>
      </c>
      <c r="J18" s="17">
        <v>1227</v>
      </c>
      <c r="K18" s="17">
        <f t="shared" ref="K18" si="29">L18/1.2</f>
        <v>1067.5</v>
      </c>
      <c r="L18" s="17">
        <v>1281</v>
      </c>
      <c r="M18" s="17">
        <f t="shared" ref="M18" si="30">N18/1.2</f>
        <v>1114.1666666666667</v>
      </c>
      <c r="N18" s="17">
        <v>1337</v>
      </c>
      <c r="S18" s="8"/>
      <c r="Y18" s="18"/>
      <c r="Z18" s="18"/>
      <c r="AA18" s="18"/>
      <c r="AB18" s="18"/>
      <c r="AC18" s="18"/>
      <c r="AD18" s="18"/>
      <c r="AE18" s="18"/>
      <c r="AF18" s="18"/>
    </row>
    <row r="19" spans="1:32" ht="39" customHeight="1" x14ac:dyDescent="0.3">
      <c r="A19" s="6" t="s">
        <v>47</v>
      </c>
      <c r="B19" s="7" t="s">
        <v>11</v>
      </c>
      <c r="C19" s="13" t="s">
        <v>29</v>
      </c>
      <c r="D19" s="13" t="s">
        <v>29</v>
      </c>
      <c r="E19" s="13" t="s">
        <v>25</v>
      </c>
      <c r="F19" s="13">
        <v>0.74</v>
      </c>
      <c r="G19" s="16">
        <f t="shared" si="0"/>
        <v>410</v>
      </c>
      <c r="H19" s="17">
        <v>492</v>
      </c>
      <c r="I19" s="17">
        <f t="shared" ref="I19" si="31">J19/1.2</f>
        <v>430</v>
      </c>
      <c r="J19" s="17">
        <v>516</v>
      </c>
      <c r="K19" s="17">
        <f t="shared" ref="K19" si="32">L19/1.2</f>
        <v>449.16666666666669</v>
      </c>
      <c r="L19" s="17">
        <v>539</v>
      </c>
      <c r="M19" s="17">
        <f t="shared" ref="M19" si="33">N19/1.2</f>
        <v>469.16666666666669</v>
      </c>
      <c r="N19" s="17">
        <v>563</v>
      </c>
      <c r="S19" s="8"/>
      <c r="Y19" s="18"/>
      <c r="Z19" s="18"/>
      <c r="AA19" s="18"/>
      <c r="AB19" s="18"/>
      <c r="AC19" s="18"/>
      <c r="AD19" s="18"/>
      <c r="AE19" s="18"/>
      <c r="AF19" s="18"/>
    </row>
    <row r="20" spans="1:32" ht="24.75" customHeight="1" x14ac:dyDescent="0.3">
      <c r="A20" s="6" t="s">
        <v>48</v>
      </c>
      <c r="B20" s="7" t="s">
        <v>12</v>
      </c>
      <c r="C20" s="13" t="s">
        <v>29</v>
      </c>
      <c r="D20" s="13" t="s">
        <v>29</v>
      </c>
      <c r="E20" s="13" t="s">
        <v>25</v>
      </c>
      <c r="F20" s="13">
        <v>0.86</v>
      </c>
      <c r="G20" s="16">
        <f t="shared" si="0"/>
        <v>475.83333333333337</v>
      </c>
      <c r="H20" s="17">
        <v>571</v>
      </c>
      <c r="I20" s="17">
        <f t="shared" ref="I20" si="34">J20/1.2</f>
        <v>498.33333333333337</v>
      </c>
      <c r="J20" s="17">
        <v>598</v>
      </c>
      <c r="K20" s="17">
        <f t="shared" ref="K20" si="35">L20/1.2</f>
        <v>520</v>
      </c>
      <c r="L20" s="17">
        <v>624</v>
      </c>
      <c r="M20" s="17">
        <f t="shared" ref="M20" si="36">N20/1.2</f>
        <v>542.5</v>
      </c>
      <c r="N20" s="17">
        <v>651</v>
      </c>
      <c r="S20" s="8"/>
      <c r="Y20" s="18"/>
      <c r="Z20" s="18"/>
      <c r="AA20" s="18"/>
      <c r="AB20" s="18"/>
      <c r="AC20" s="18"/>
      <c r="AD20" s="18"/>
      <c r="AE20" s="18"/>
      <c r="AF20" s="18"/>
    </row>
    <row r="21" spans="1:32" ht="27" customHeight="1" x14ac:dyDescent="0.3">
      <c r="A21" s="6" t="s">
        <v>49</v>
      </c>
      <c r="B21" s="7" t="s">
        <v>13</v>
      </c>
      <c r="C21" s="13" t="s">
        <v>29</v>
      </c>
      <c r="D21" s="13" t="s">
        <v>29</v>
      </c>
      <c r="E21" s="13" t="s">
        <v>25</v>
      </c>
      <c r="F21" s="13">
        <v>0.95</v>
      </c>
      <c r="G21" s="16">
        <f t="shared" si="0"/>
        <v>526.66666666666674</v>
      </c>
      <c r="H21" s="17">
        <v>632</v>
      </c>
      <c r="I21" s="17">
        <f t="shared" ref="I21" si="37">J21/1.2</f>
        <v>551.66666666666674</v>
      </c>
      <c r="J21" s="17">
        <v>662</v>
      </c>
      <c r="K21" s="17">
        <f t="shared" ref="K21" si="38">L21/1.2</f>
        <v>575.83333333333337</v>
      </c>
      <c r="L21" s="17">
        <v>691</v>
      </c>
      <c r="M21" s="17">
        <f t="shared" ref="M21" si="39">N21/1.2</f>
        <v>600.83333333333337</v>
      </c>
      <c r="N21" s="17">
        <v>721</v>
      </c>
      <c r="S21" s="8"/>
      <c r="Y21" s="18"/>
      <c r="Z21" s="18"/>
      <c r="AA21" s="18"/>
      <c r="AB21" s="18"/>
      <c r="AC21" s="18"/>
      <c r="AD21" s="18"/>
      <c r="AE21" s="18"/>
      <c r="AF21" s="18"/>
    </row>
    <row r="22" spans="1:32" ht="63.75" customHeight="1" x14ac:dyDescent="0.3">
      <c r="A22" s="6" t="s">
        <v>50</v>
      </c>
      <c r="B22" s="7" t="s">
        <v>14</v>
      </c>
      <c r="C22" s="11" t="s">
        <v>29</v>
      </c>
      <c r="D22" s="11" t="s">
        <v>29</v>
      </c>
      <c r="E22" s="11" t="s">
        <v>25</v>
      </c>
      <c r="F22" s="11">
        <v>0.74</v>
      </c>
      <c r="G22" s="16">
        <f t="shared" si="0"/>
        <v>410</v>
      </c>
      <c r="H22" s="17">
        <v>492</v>
      </c>
      <c r="I22" s="17">
        <f t="shared" ref="I22" si="40">J22/1.2</f>
        <v>430</v>
      </c>
      <c r="J22" s="17">
        <v>516</v>
      </c>
      <c r="K22" s="17">
        <f t="shared" ref="K22" si="41">L22/1.2</f>
        <v>449.16666666666669</v>
      </c>
      <c r="L22" s="17">
        <v>539</v>
      </c>
      <c r="M22" s="17">
        <f t="shared" ref="M22" si="42">N22/1.2</f>
        <v>469.16666666666669</v>
      </c>
      <c r="N22" s="17">
        <v>563</v>
      </c>
      <c r="S22" s="8"/>
      <c r="Y22" s="18"/>
      <c r="Z22" s="18"/>
      <c r="AA22" s="18"/>
      <c r="AB22" s="18"/>
      <c r="AC22" s="18"/>
      <c r="AD22" s="18"/>
      <c r="AE22" s="18"/>
      <c r="AF22" s="18"/>
    </row>
    <row r="23" spans="1:32" ht="27.75" customHeight="1" x14ac:dyDescent="0.3">
      <c r="A23" s="6" t="s">
        <v>51</v>
      </c>
      <c r="B23" s="7" t="s">
        <v>15</v>
      </c>
      <c r="C23" s="13" t="s">
        <v>29</v>
      </c>
      <c r="D23" s="13" t="s">
        <v>29</v>
      </c>
      <c r="E23" s="13" t="s">
        <v>25</v>
      </c>
      <c r="F23" s="13">
        <v>0.68</v>
      </c>
      <c r="G23" s="16">
        <f t="shared" si="0"/>
        <v>376.66666666666669</v>
      </c>
      <c r="H23" s="17">
        <v>452</v>
      </c>
      <c r="I23" s="17">
        <f t="shared" ref="I23" si="43">J23/1.2</f>
        <v>395</v>
      </c>
      <c r="J23" s="17">
        <v>474</v>
      </c>
      <c r="K23" s="17">
        <f t="shared" ref="K23" si="44">L23/1.2</f>
        <v>412.5</v>
      </c>
      <c r="L23" s="17">
        <v>495</v>
      </c>
      <c r="M23" s="17">
        <f t="shared" ref="M23" si="45">N23/1.2</f>
        <v>430.83333333333337</v>
      </c>
      <c r="N23" s="17">
        <v>517</v>
      </c>
      <c r="S23" s="8"/>
      <c r="Y23" s="18"/>
      <c r="Z23" s="18"/>
      <c r="AA23" s="18"/>
      <c r="AB23" s="18"/>
      <c r="AC23" s="18"/>
      <c r="AD23" s="18"/>
      <c r="AE23" s="18"/>
      <c r="AF23" s="18"/>
    </row>
    <row r="24" spans="1:32" ht="42" customHeight="1" x14ac:dyDescent="0.3">
      <c r="A24" s="6" t="s">
        <v>52</v>
      </c>
      <c r="B24" s="7" t="s">
        <v>16</v>
      </c>
      <c r="C24" s="13" t="s">
        <v>29</v>
      </c>
      <c r="D24" s="13" t="s">
        <v>29</v>
      </c>
      <c r="E24" s="13" t="s">
        <v>24</v>
      </c>
      <c r="F24" s="13">
        <v>0.5</v>
      </c>
      <c r="G24" s="16">
        <f t="shared" si="0"/>
        <v>315</v>
      </c>
      <c r="H24" s="17">
        <v>378</v>
      </c>
      <c r="I24" s="17">
        <f t="shared" ref="I24" si="46">J24/1.2</f>
        <v>330</v>
      </c>
      <c r="J24" s="17">
        <v>396</v>
      </c>
      <c r="K24" s="17">
        <f t="shared" ref="K24" si="47">L24/1.2</f>
        <v>344.16666666666669</v>
      </c>
      <c r="L24" s="17">
        <v>413</v>
      </c>
      <c r="M24" s="17">
        <f t="shared" ref="M24" si="48">N24/1.2</f>
        <v>359.16666666666669</v>
      </c>
      <c r="N24" s="17">
        <v>431</v>
      </c>
      <c r="S24" s="8"/>
      <c r="Y24" s="18"/>
      <c r="Z24" s="18"/>
      <c r="AA24" s="18"/>
      <c r="AB24" s="18"/>
      <c r="AC24" s="18"/>
      <c r="AD24" s="18"/>
      <c r="AE24" s="18"/>
      <c r="AF24" s="18"/>
    </row>
    <row r="25" spans="1:32" ht="33.75" customHeight="1" x14ac:dyDescent="0.3">
      <c r="A25" s="6" t="s">
        <v>53</v>
      </c>
      <c r="B25" s="10" t="s">
        <v>17</v>
      </c>
      <c r="C25" s="14" t="s">
        <v>29</v>
      </c>
      <c r="D25" s="14" t="s">
        <v>29</v>
      </c>
      <c r="E25" s="14" t="s">
        <v>24</v>
      </c>
      <c r="F25" s="14">
        <v>1.55</v>
      </c>
      <c r="G25" s="16">
        <f t="shared" si="0"/>
        <v>975.83333333333337</v>
      </c>
      <c r="H25" s="17">
        <v>1171</v>
      </c>
      <c r="I25" s="17">
        <f t="shared" ref="I25" si="49">J25/1.2</f>
        <v>1022.5</v>
      </c>
      <c r="J25" s="17">
        <v>1227</v>
      </c>
      <c r="K25" s="17">
        <f t="shared" ref="K25" si="50">L25/1.2</f>
        <v>1067.5</v>
      </c>
      <c r="L25" s="17">
        <v>1281</v>
      </c>
      <c r="M25" s="17">
        <f t="shared" ref="M25" si="51">N25/1.2</f>
        <v>1114.1666666666667</v>
      </c>
      <c r="N25" s="17">
        <v>1337</v>
      </c>
      <c r="S25" s="8"/>
      <c r="Y25" s="18"/>
      <c r="Z25" s="18"/>
      <c r="AA25" s="18"/>
      <c r="AB25" s="18"/>
      <c r="AC25" s="18"/>
      <c r="AD25" s="18"/>
      <c r="AE25" s="18"/>
      <c r="AF25" s="18"/>
    </row>
    <row r="26" spans="1:32" ht="41.25" customHeight="1" x14ac:dyDescent="0.3">
      <c r="A26" s="6" t="s">
        <v>54</v>
      </c>
      <c r="B26" s="7" t="s">
        <v>18</v>
      </c>
      <c r="C26" s="11" t="s">
        <v>29</v>
      </c>
      <c r="D26" s="11" t="s">
        <v>29</v>
      </c>
      <c r="E26" s="11" t="s">
        <v>24</v>
      </c>
      <c r="F26" s="11">
        <v>1.44</v>
      </c>
      <c r="G26" s="16">
        <f t="shared" si="0"/>
        <v>905.83333333333337</v>
      </c>
      <c r="H26" s="17">
        <v>1087</v>
      </c>
      <c r="I26" s="17">
        <f t="shared" ref="I26" si="52">J26/1.2</f>
        <v>949.16666666666674</v>
      </c>
      <c r="J26" s="17">
        <v>1139</v>
      </c>
      <c r="K26" s="17">
        <f t="shared" ref="K26" si="53">L26/1.2</f>
        <v>990.83333333333337</v>
      </c>
      <c r="L26" s="17">
        <v>1189</v>
      </c>
      <c r="M26" s="17">
        <f t="shared" ref="M26" si="54">N26/1.2</f>
        <v>1034.1666666666667</v>
      </c>
      <c r="N26" s="17">
        <v>1241</v>
      </c>
      <c r="S26" s="8"/>
      <c r="Y26" s="18"/>
      <c r="Z26" s="18"/>
      <c r="AA26" s="18"/>
      <c r="AB26" s="18"/>
      <c r="AC26" s="18"/>
      <c r="AD26" s="18"/>
      <c r="AE26" s="18"/>
      <c r="AF26" s="18"/>
    </row>
    <row r="27" spans="1:32" ht="32.25" customHeight="1" x14ac:dyDescent="0.3">
      <c r="A27" s="6" t="s">
        <v>55</v>
      </c>
      <c r="B27" s="7" t="s">
        <v>19</v>
      </c>
      <c r="C27" s="11" t="s">
        <v>29</v>
      </c>
      <c r="D27" s="11" t="s">
        <v>29</v>
      </c>
      <c r="E27" s="11" t="s">
        <v>24</v>
      </c>
      <c r="F27" s="11">
        <v>0.56000000000000005</v>
      </c>
      <c r="G27" s="16">
        <f t="shared" si="0"/>
        <v>351.66666666666669</v>
      </c>
      <c r="H27" s="17">
        <v>422</v>
      </c>
      <c r="I27" s="17">
        <f t="shared" ref="I27" si="55">J27/1.2</f>
        <v>368.33333333333337</v>
      </c>
      <c r="J27" s="17">
        <v>442</v>
      </c>
      <c r="K27" s="17">
        <f t="shared" ref="K27" si="56">L27/1.2</f>
        <v>384.16666666666669</v>
      </c>
      <c r="L27" s="17">
        <v>461</v>
      </c>
      <c r="M27" s="17">
        <f t="shared" ref="M27" si="57">N27/1.2</f>
        <v>400.83333333333337</v>
      </c>
      <c r="N27" s="17">
        <v>481</v>
      </c>
      <c r="S27" s="8"/>
      <c r="Y27" s="18"/>
      <c r="Z27" s="18"/>
      <c r="AA27" s="18"/>
      <c r="AB27" s="18"/>
      <c r="AC27" s="18"/>
      <c r="AD27" s="18"/>
      <c r="AE27" s="18"/>
      <c r="AF27" s="18"/>
    </row>
    <row r="28" spans="1:32" ht="27" customHeight="1" x14ac:dyDescent="0.3">
      <c r="A28" s="28" t="s">
        <v>56</v>
      </c>
      <c r="B28" s="26" t="s">
        <v>20</v>
      </c>
      <c r="C28" s="15" t="s">
        <v>29</v>
      </c>
      <c r="D28" s="15" t="s">
        <v>29</v>
      </c>
      <c r="E28" s="15" t="s">
        <v>24</v>
      </c>
      <c r="F28" s="15">
        <v>2.1</v>
      </c>
      <c r="G28" s="16">
        <f t="shared" si="0"/>
        <v>3050</v>
      </c>
      <c r="H28" s="17">
        <v>3660</v>
      </c>
      <c r="I28" s="17">
        <f t="shared" ref="I28" si="58">J28/1.2</f>
        <v>3196.666666666667</v>
      </c>
      <c r="J28" s="17">
        <v>3836</v>
      </c>
      <c r="K28" s="17">
        <f t="shared" ref="K28" si="59">L28/1.2</f>
        <v>3337.5</v>
      </c>
      <c r="L28" s="17">
        <v>4005</v>
      </c>
      <c r="M28" s="17">
        <f t="shared" ref="M28" si="60">N28/1.2</f>
        <v>3484.166666666667</v>
      </c>
      <c r="N28" s="17">
        <v>4181</v>
      </c>
      <c r="S28" s="8"/>
      <c r="Y28" s="18"/>
      <c r="Z28" s="18"/>
      <c r="AA28" s="18"/>
      <c r="AB28" s="18"/>
      <c r="AC28" s="18"/>
      <c r="AD28" s="18"/>
      <c r="AE28" s="18"/>
      <c r="AF28" s="18"/>
    </row>
    <row r="29" spans="1:32" ht="26.25" customHeight="1" x14ac:dyDescent="0.3">
      <c r="A29" s="29"/>
      <c r="B29" s="27"/>
      <c r="C29" s="12"/>
      <c r="D29" s="12"/>
      <c r="E29" s="12" t="s">
        <v>26</v>
      </c>
      <c r="F29" s="12">
        <v>2.1</v>
      </c>
      <c r="G29" s="16"/>
      <c r="H29" s="17"/>
      <c r="I29" s="17"/>
      <c r="J29" s="17"/>
      <c r="K29" s="17"/>
      <c r="L29" s="17"/>
      <c r="M29" s="17"/>
      <c r="N29" s="17"/>
      <c r="S29" s="8"/>
      <c r="Y29" s="18"/>
      <c r="Z29" s="18"/>
      <c r="AA29" s="18"/>
      <c r="AB29" s="18"/>
      <c r="AC29" s="18"/>
      <c r="AD29" s="18"/>
      <c r="AE29" s="18"/>
      <c r="AF29" s="18"/>
    </row>
    <row r="30" spans="1:32" ht="30.75" customHeight="1" x14ac:dyDescent="0.3">
      <c r="A30" s="6" t="s">
        <v>57</v>
      </c>
      <c r="B30" s="7" t="s">
        <v>21</v>
      </c>
      <c r="C30" s="11" t="s">
        <v>29</v>
      </c>
      <c r="D30" s="11" t="s">
        <v>29</v>
      </c>
      <c r="E30" s="11" t="s">
        <v>24</v>
      </c>
      <c r="F30" s="11">
        <v>1.524</v>
      </c>
      <c r="G30" s="16">
        <f t="shared" si="0"/>
        <v>959.16666666666674</v>
      </c>
      <c r="H30" s="17">
        <v>1151</v>
      </c>
      <c r="I30" s="17">
        <f t="shared" ref="I30" si="61">J30/1.2</f>
        <v>1005</v>
      </c>
      <c r="J30" s="17">
        <v>1206</v>
      </c>
      <c r="K30" s="17">
        <f t="shared" ref="K30" si="62">L30/1.2</f>
        <v>1049.1666666666667</v>
      </c>
      <c r="L30" s="17">
        <v>1259</v>
      </c>
      <c r="M30" s="17">
        <f t="shared" ref="M30" si="63">N30/1.2</f>
        <v>1095</v>
      </c>
      <c r="N30" s="17">
        <v>1314</v>
      </c>
      <c r="S30" s="8"/>
      <c r="Y30" s="18"/>
      <c r="Z30" s="18"/>
      <c r="AA30" s="18"/>
      <c r="AB30" s="18"/>
      <c r="AC30" s="18"/>
      <c r="AD30" s="18"/>
      <c r="AE30" s="18"/>
      <c r="AF30" s="18"/>
    </row>
  </sheetData>
  <mergeCells count="12">
    <mergeCell ref="B28:B29"/>
    <mergeCell ref="A28:A29"/>
    <mergeCell ref="G5:H5"/>
    <mergeCell ref="I5:J5"/>
    <mergeCell ref="K5:L5"/>
    <mergeCell ref="M5:N5"/>
    <mergeCell ref="A5:A6"/>
    <mergeCell ref="B5:B6"/>
    <mergeCell ref="C5:C6"/>
    <mergeCell ref="D5:D6"/>
    <mergeCell ref="E5:E6"/>
    <mergeCell ref="F5:F6"/>
  </mergeCells>
  <pageMargins left="0.31496062992125984" right="0.31496062992125984" top="0.35433070866141736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2023-11-27T07:05:47Z</dcterms:modified>
</cp:coreProperties>
</file>